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2 неделя)\"/>
    </mc:Choice>
  </mc:AlternateContent>
  <bookViews>
    <workbookView xWindow="0" yWindow="0" windowWidth="19440" windowHeight="8145"/>
  </bookViews>
  <sheets>
    <sheet name="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F17" i="1" l="1"/>
  <c r="F18" i="1"/>
  <c r="G12" i="1"/>
  <c r="G13" i="1"/>
  <c r="G14" i="1"/>
  <c r="G15" i="1"/>
  <c r="G16" i="1"/>
  <c r="G17" i="1"/>
  <c r="G18" i="1"/>
  <c r="E19" i="1" l="1"/>
  <c r="G11" i="1" l="1"/>
  <c r="G19" i="1" s="1"/>
  <c r="J11" i="1"/>
  <c r="J19" i="1" s="1"/>
  <c r="I11" i="1"/>
  <c r="I19" i="1" s="1"/>
  <c r="H11" i="1"/>
  <c r="H19" i="1" s="1"/>
  <c r="C5" i="1"/>
  <c r="C4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<sst xmlns="http://schemas.openxmlformats.org/spreadsheetml/2006/main" count="50" uniqueCount="47">
  <si>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</si>
  <si>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</si>
  <si>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</si>
  <si>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</si>
  <si>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</si>
  <si>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</si>
  <si>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</si>
  <si>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</si>
  <si>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</si>
  <si>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</si>
  <si>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</si>
  <si>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</si>
  <si>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</si>
  <si>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</si>
  <si>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</si>
  <si>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</si>
  <si>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</si>
  <si>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</si>
  <si>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</si>
  <si>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</si>
  <si>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</si>
  <si>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</si>
  <si>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</si>
  <si>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</si>
  <si>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</si>
  <si>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</si>
  <si>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</si>
  <si>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</si>
  <si>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жидкая молочная рисовая с маслом сливочным</t>
  </si>
  <si>
    <t>Какао с молоком</t>
  </si>
  <si>
    <t>Хлеб ржаной витаминизированный</t>
  </si>
  <si>
    <t>Хлеб пшеничный витаминизированный</t>
  </si>
  <si>
    <t>БМАОУ Лицей №7- понедельник</t>
  </si>
  <si>
    <t>неделя 2</t>
  </si>
  <si>
    <t>Салат из отварной свеклы с солеными огурцами, яйцом и растительным маслом</t>
  </si>
  <si>
    <t>Щи из свежей капусты с картофелем и сметаной</t>
  </si>
  <si>
    <t>Печень  по-строгановски</t>
  </si>
  <si>
    <t>Макаронные изделия отварные</t>
  </si>
  <si>
    <t>Компот из сухофруктов</t>
  </si>
  <si>
    <t>7/80</t>
  </si>
  <si>
    <t>6/73</t>
  </si>
  <si>
    <t>20/9</t>
  </si>
  <si>
    <t>5/54</t>
  </si>
  <si>
    <t>11/1</t>
  </si>
  <si>
    <t>-</t>
  </si>
  <si>
    <t>1</t>
  </si>
  <si>
    <t>Батон витаминизированный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</si>
</sst>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FFICE5/Desktop/&#1087;&#1080;&#1090;&#1072;&#1085;&#1080;&#1077;%20&#1085;&#1072;%20&#1089;&#1072;&#1081;&#1090;)/tm2026-sm.xls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7;&#1080;&#1090;&#1072;&#1085;&#1080;&#1077;%202026-2027&#1075;\&#1088;&#1072;&#1079;&#1085;&#1086;&#1077;\&#1058;&#1080;&#1087;&#1086;&#1074;&#1086;&#1077;%20&#1076;&#1077;&#1089;&#1103;&#1090;&#1080;&#1076;&#1085;&#1077;&#1074;&#1085;&#1086;&#1077;%20&#1084;&#1077;&#1085;&#1102;%20(7-11%20&#1083;&#1077;&#109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45">
          <cell r="K45" t="str">
            <v>1/13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9">
          <cell r="J109">
            <v>68.985339136000007</v>
          </cell>
        </row>
        <row r="110">
          <cell r="J110">
            <v>134.46</v>
          </cell>
        </row>
        <row r="111">
          <cell r="J111">
            <v>145</v>
          </cell>
        </row>
        <row r="112">
          <cell r="J112">
            <v>200.43623250000005</v>
          </cell>
        </row>
        <row r="113">
          <cell r="J113">
            <v>83.962620000000015</v>
          </cell>
        </row>
        <row r="114">
          <cell r="J114">
            <v>89.560399999999987</v>
          </cell>
          <cell r="L114">
            <v>8</v>
          </cell>
        </row>
        <row r="115">
          <cell r="J115">
            <v>89.560399999999987</v>
          </cell>
          <cell r="L115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22</v>
      </c>
      <c r="F1" s="18" t="s">
        <v>33</v>
      </c>
      <c r="I1" t="s">
        <v>1</v>
      </c>
      <c r="J1" s="18" t="s">
        <v>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8" t="str">
        <f>"2/61"</f>
        <v>2/61</v>
      </c>
      <c r="D4" s="27" t="s">
        <v>28</v>
      </c>
      <c r="E4" s="29">
        <v>250</v>
      </c>
      <c r="F4" s="29">
        <v>54</v>
      </c>
      <c r="G4" s="29">
        <v>249.4</v>
      </c>
      <c r="H4" s="29">
        <v>8.2899999999999991</v>
      </c>
      <c r="I4" s="29">
        <v>8.4700000000000006</v>
      </c>
      <c r="J4" s="29">
        <v>37.47</v>
      </c>
    </row>
    <row r="5" spans="1:10" x14ac:dyDescent="0.25">
      <c r="A5" s="6"/>
      <c r="B5" s="1" t="s">
        <v>12</v>
      </c>
      <c r="C5" s="33" t="str">
        <f>"11/51"</f>
        <v>11/51</v>
      </c>
      <c r="D5" s="31" t="s">
        <v>29</v>
      </c>
      <c r="E5" s="15">
        <v>200</v>
      </c>
      <c r="F5" s="32">
        <v>14</v>
      </c>
      <c r="G5" s="32">
        <v>105.77</v>
      </c>
      <c r="H5" s="32">
        <v>3.64</v>
      </c>
      <c r="I5" s="32">
        <v>2.73</v>
      </c>
      <c r="J5" s="32">
        <v>22</v>
      </c>
    </row>
    <row r="6" spans="1:10" ht="15.75" thickBot="1" x14ac:dyDescent="0.3">
      <c r="A6" s="6"/>
      <c r="B6" s="1" t="s">
        <v>23</v>
      </c>
      <c r="C6" s="2"/>
      <c r="D6" s="31"/>
      <c r="E6" s="15"/>
      <c r="F6" s="32"/>
      <c r="G6" s="32"/>
      <c r="H6" s="32"/>
      <c r="I6" s="32"/>
      <c r="J6" s="32"/>
    </row>
    <row r="7" spans="1:10" x14ac:dyDescent="0.25">
      <c r="A7" s="6"/>
      <c r="B7" s="30" t="s">
        <v>11</v>
      </c>
      <c r="C7" s="33"/>
      <c r="D7" s="31"/>
      <c r="E7" s="32"/>
      <c r="F7" s="32"/>
      <c r="G7" s="32"/>
      <c r="H7" s="32"/>
      <c r="I7" s="32"/>
      <c r="J7" s="32"/>
    </row>
    <row r="8" spans="1:10" ht="15.75" thickBot="1" x14ac:dyDescent="0.3">
      <c r="A8" s="7"/>
      <c r="B8" s="22"/>
      <c r="C8" s="33" t="str">
        <f>[1]Лист1!$K$45</f>
        <v>1/13</v>
      </c>
      <c r="D8" s="20" t="s">
        <v>46</v>
      </c>
      <c r="E8" s="15">
        <v>50</v>
      </c>
      <c r="F8" s="19">
        <v>36</v>
      </c>
      <c r="G8" s="32">
        <v>114.72</v>
      </c>
      <c r="H8" s="32">
        <v>2.02</v>
      </c>
      <c r="I8" s="32">
        <v>6.03</v>
      </c>
      <c r="J8" s="32">
        <v>14.79</v>
      </c>
    </row>
    <row r="9" spans="1:10" x14ac:dyDescent="0.25">
      <c r="A9" s="3" t="s">
        <v>13</v>
      </c>
      <c r="B9" s="10" t="s">
        <v>20</v>
      </c>
      <c r="C9" s="5"/>
      <c r="D9" s="23"/>
      <c r="E9" s="14"/>
      <c r="F9" s="24"/>
      <c r="G9" s="14"/>
      <c r="H9" s="24"/>
      <c r="I9" s="24"/>
      <c r="J9" s="24"/>
    </row>
    <row r="10" spans="1:10" x14ac:dyDescent="0.25">
      <c r="A10" s="6"/>
      <c r="B10" s="2"/>
      <c r="C10" s="2"/>
      <c r="D10" s="20"/>
      <c r="E10" s="15"/>
      <c r="F10" s="19"/>
      <c r="G10" s="15"/>
      <c r="H10" s="15"/>
      <c r="I10" s="15"/>
      <c r="J10" s="16"/>
    </row>
    <row r="11" spans="1:10" ht="15.75" thickBot="1" x14ac:dyDescent="0.3">
      <c r="A11" s="7"/>
      <c r="B11" s="8" t="s">
        <v>27</v>
      </c>
      <c r="C11" s="8"/>
      <c r="D11" s="21"/>
      <c r="E11" s="17">
        <v>500</v>
      </c>
      <c r="F11" s="21">
        <v>104</v>
      </c>
      <c r="G11" s="34">
        <f t="shared" ref="G11" si="0">SUM(G4:G10)</f>
        <v>469.89</v>
      </c>
      <c r="H11" s="34">
        <f t="shared" ref="H11:J11" si="1">SUM(H4:H10)</f>
        <v>13.95</v>
      </c>
      <c r="I11" s="34">
        <f t="shared" si="1"/>
        <v>17.23</v>
      </c>
      <c r="J11" s="34">
        <f t="shared" si="1"/>
        <v>74.259999999999991</v>
      </c>
    </row>
    <row r="12" spans="1:10" ht="25.5" x14ac:dyDescent="0.25">
      <c r="A12" s="6" t="s">
        <v>14</v>
      </c>
      <c r="B12" s="9" t="s">
        <v>15</v>
      </c>
      <c r="C12" s="33" t="s">
        <v>39</v>
      </c>
      <c r="D12" s="31" t="s">
        <v>34</v>
      </c>
      <c r="E12" s="32">
        <v>80</v>
      </c>
      <c r="F12" s="32">
        <v>20</v>
      </c>
      <c r="G12" s="32">
        <f>[2]Лист1!J109</f>
        <v>68.985339136000007</v>
      </c>
      <c r="H12" s="32">
        <v>1.03</v>
      </c>
      <c r="I12" s="32">
        <v>4.7699999999999996</v>
      </c>
      <c r="J12" s="32">
        <v>6.38</v>
      </c>
    </row>
    <row r="13" spans="1:10" ht="25.5" x14ac:dyDescent="0.25">
      <c r="A13" s="6"/>
      <c r="B13" s="1" t="s">
        <v>16</v>
      </c>
      <c r="C13" s="33" t="s">
        <v>40</v>
      </c>
      <c r="D13" s="31" t="s">
        <v>35</v>
      </c>
      <c r="E13" s="32">
        <v>200</v>
      </c>
      <c r="F13" s="32">
        <v>22</v>
      </c>
      <c r="G13" s="32">
        <f>[2]Лист1!J110</f>
        <v>134.46</v>
      </c>
      <c r="H13" s="32">
        <v>2.35</v>
      </c>
      <c r="I13" s="32">
        <v>9</v>
      </c>
      <c r="J13" s="32">
        <v>9.86</v>
      </c>
    </row>
    <row r="14" spans="1:10" x14ac:dyDescent="0.25">
      <c r="A14" s="6"/>
      <c r="B14" s="1" t="s">
        <v>17</v>
      </c>
      <c r="C14" s="33" t="s">
        <v>41</v>
      </c>
      <c r="D14" s="31" t="s">
        <v>36</v>
      </c>
      <c r="E14" s="32">
        <v>100</v>
      </c>
      <c r="F14" s="32">
        <v>43</v>
      </c>
      <c r="G14" s="32">
        <f>[2]Лист1!J111</f>
        <v>145</v>
      </c>
      <c r="H14" s="32">
        <v>13.4</v>
      </c>
      <c r="I14" s="32">
        <v>6.2</v>
      </c>
      <c r="J14" s="32">
        <v>4.5999999999999996</v>
      </c>
    </row>
    <row r="15" spans="1:10" x14ac:dyDescent="0.25">
      <c r="A15" s="6"/>
      <c r="B15" s="1" t="s">
        <v>18</v>
      </c>
      <c r="C15" s="33" t="s">
        <v>42</v>
      </c>
      <c r="D15" s="31" t="s">
        <v>37</v>
      </c>
      <c r="E15" s="32">
        <v>150</v>
      </c>
      <c r="F15" s="32">
        <v>20</v>
      </c>
      <c r="G15" s="32">
        <f>[2]Лист1!J112</f>
        <v>200.43623250000005</v>
      </c>
      <c r="H15" s="32">
        <v>4.87</v>
      </c>
      <c r="I15" s="32">
        <v>4.07</v>
      </c>
      <c r="J15" s="32">
        <v>35.42</v>
      </c>
    </row>
    <row r="16" spans="1:10" x14ac:dyDescent="0.25">
      <c r="A16" s="6"/>
      <c r="B16" s="1" t="s">
        <v>19</v>
      </c>
      <c r="C16" s="33" t="s">
        <v>43</v>
      </c>
      <c r="D16" s="31" t="s">
        <v>38</v>
      </c>
      <c r="E16" s="32">
        <v>200</v>
      </c>
      <c r="F16" s="32">
        <v>15</v>
      </c>
      <c r="G16" s="32">
        <f>[2]Лист1!J113</f>
        <v>83.962620000000015</v>
      </c>
      <c r="H16" s="32">
        <v>0.14000000000000001</v>
      </c>
      <c r="I16" s="32">
        <v>0.1</v>
      </c>
      <c r="J16" s="32">
        <v>21.64</v>
      </c>
    </row>
    <row r="17" spans="1:10" x14ac:dyDescent="0.25">
      <c r="A17" s="6"/>
      <c r="B17" s="1" t="s">
        <v>24</v>
      </c>
      <c r="C17" s="2" t="s">
        <v>44</v>
      </c>
      <c r="D17" s="31" t="s">
        <v>31</v>
      </c>
      <c r="E17" s="32">
        <v>40</v>
      </c>
      <c r="F17" s="32">
        <f>[2]Лист1!L114</f>
        <v>8</v>
      </c>
      <c r="G17" s="32">
        <f>[2]Лист1!J114</f>
        <v>89.560399999999987</v>
      </c>
      <c r="H17" s="32">
        <v>2.64</v>
      </c>
      <c r="I17" s="32">
        <v>2.11</v>
      </c>
      <c r="J17" s="32">
        <v>18.760000000000002</v>
      </c>
    </row>
    <row r="18" spans="1:10" x14ac:dyDescent="0.25">
      <c r="A18" s="6"/>
      <c r="B18" s="1" t="s">
        <v>21</v>
      </c>
      <c r="C18" s="2" t="s">
        <v>44</v>
      </c>
      <c r="D18" s="31" t="s">
        <v>30</v>
      </c>
      <c r="E18" s="32">
        <v>40</v>
      </c>
      <c r="F18" s="32">
        <f>[2]Лист1!L115</f>
        <v>8</v>
      </c>
      <c r="G18" s="32">
        <f>[2]Лист1!J115</f>
        <v>89.560399999999987</v>
      </c>
      <c r="H18" s="32">
        <v>2.64</v>
      </c>
      <c r="I18" s="32">
        <v>0.26</v>
      </c>
      <c r="J18" s="32">
        <v>18.760000000000002</v>
      </c>
    </row>
    <row r="19" spans="1:10" ht="15.75" thickBot="1" x14ac:dyDescent="0.3">
      <c r="A19" s="6"/>
      <c r="B19" s="8" t="s">
        <v>27</v>
      </c>
      <c r="C19" s="8"/>
      <c r="D19" s="21"/>
      <c r="E19" s="34">
        <f>SUM(E10:E18)</f>
        <v>1310</v>
      </c>
      <c r="F19" s="21">
        <v>136</v>
      </c>
      <c r="G19" s="34">
        <f t="shared" ref="G19" si="2">SUM(G10:G18)</f>
        <v>1281.8549916360002</v>
      </c>
      <c r="H19" s="34">
        <f t="shared" ref="H19:J19" si="3">SUM(H10:H18)</f>
        <v>41.019999999999996</v>
      </c>
      <c r="I19" s="34">
        <f t="shared" si="3"/>
        <v>43.74</v>
      </c>
      <c r="J19" s="34">
        <f t="shared" si="3"/>
        <v>189.67999999999995</v>
      </c>
    </row>
    <row r="20" spans="1:10" ht="15.75" thickBot="1" x14ac:dyDescent="0.3">
      <c r="A20" s="7"/>
      <c r="B20" s="8"/>
      <c r="C20" s="8"/>
      <c r="D20" s="21"/>
      <c r="E20" s="26"/>
      <c r="F20" s="25"/>
      <c r="G20" s="17"/>
      <c r="H20" s="25"/>
      <c r="I20" s="25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2021-09-05T17:36:26Z</cp:lastPrinted>
  <dcterms:created xsi:type="dcterms:W3CDTF">2015-06-05T18:19:34Z</dcterms:created>
  <dcterms:modified xsi:type="dcterms:W3CDTF">2026-10-27T03:55:37Z</dcterms:modified>
</cp:coreProperties>
</file>